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Structure="1" lockWindows="1"/>
  <bookViews>
    <workbookView xWindow="0" yWindow="0" windowWidth="23040" windowHeight="9375"/>
  </bookViews>
  <sheets>
    <sheet name="Doutorado" sheetId="1" r:id="rId1"/>
  </sheets>
  <calcPr calcId="152511"/>
</workbook>
</file>

<file path=xl/calcChain.xml><?xml version="1.0" encoding="utf-8"?>
<calcChain xmlns="http://schemas.openxmlformats.org/spreadsheetml/2006/main">
  <c r="O11" i="1" l="1"/>
  <c r="O15" i="1" l="1"/>
  <c r="H15" i="1"/>
  <c r="H11" i="1"/>
  <c r="O12" i="1"/>
  <c r="H12" i="1"/>
  <c r="Q11" i="1" l="1"/>
  <c r="Q15" i="1"/>
  <c r="Q12" i="1"/>
  <c r="H16" i="1"/>
  <c r="H14" i="1"/>
  <c r="H13" i="1"/>
  <c r="H10" i="1"/>
  <c r="O16" i="1"/>
  <c r="O14" i="1"/>
  <c r="Q14" i="1" l="1"/>
  <c r="Q16" i="1"/>
  <c r="O13" i="1" l="1"/>
  <c r="O10" i="1"/>
  <c r="Q13" i="1" l="1"/>
  <c r="Q10" i="1"/>
</calcChain>
</file>

<file path=xl/sharedStrings.xml><?xml version="1.0" encoding="utf-8"?>
<sst xmlns="http://schemas.openxmlformats.org/spreadsheetml/2006/main" count="61" uniqueCount="44">
  <si>
    <t>UNIVERSIDADE FEDERAL FLUMINENSE</t>
  </si>
  <si>
    <t>PROGRAMA DE PÓS-GRADUAÇÃO “STRICTO SENSU” EM CIÊNCIAS CARDIOVASCULARES</t>
  </si>
  <si>
    <t>Candidato</t>
  </si>
  <si>
    <t>Nota prova de Inglês</t>
  </si>
  <si>
    <t>Situação</t>
  </si>
  <si>
    <t>Currículo  (peso 1)</t>
  </si>
  <si>
    <t>Projeto (peso 3)</t>
  </si>
  <si>
    <t>1a fase (eliminatória)</t>
  </si>
  <si>
    <t>2a fase (eliminatória e classificatória)</t>
  </si>
  <si>
    <t xml:space="preserve">Dados preliminares (0-1,0 ponto)
</t>
  </si>
  <si>
    <t>Nota</t>
  </si>
  <si>
    <t>Média final</t>
  </si>
  <si>
    <t>Classificação dos habilitados</t>
  </si>
  <si>
    <t xml:space="preserve">Publicações (0,0-4,0)
</t>
  </si>
  <si>
    <t xml:space="preserve">Resumos em congressos (0,0-4,0)
</t>
  </si>
  <si>
    <t xml:space="preserve">Monitoria, IC, extensão e/ou
prática profissional (0,0-2,0)
</t>
  </si>
  <si>
    <t>Desenho experimental e viabilidade  (0-4,0)</t>
  </si>
  <si>
    <t>Aprovação CEP (0-1,5)</t>
  </si>
  <si>
    <t xml:space="preserve">Disponibilidade de tempo (0-1,0)
</t>
  </si>
  <si>
    <t xml:space="preserve">Clareza na exposição (0-1,5)
</t>
  </si>
  <si>
    <r>
      <t xml:space="preserve">Indicação dos habilitados </t>
    </r>
    <r>
      <rPr>
        <sz val="8"/>
        <rFont val="Calibri"/>
        <family val="2"/>
        <scheme val="minor"/>
      </rPr>
      <t>matrícula /probatório</t>
    </r>
  </si>
  <si>
    <t>Apresentação de trabalhos /publicação  do projeto apresentado sendo o candidato autor  (0-1,0)</t>
  </si>
  <si>
    <t>Situação                      ≥ 6,0 Habilitado   &lt;6,0 Não habilitado</t>
  </si>
  <si>
    <t>Situação                                     ≥ 7,0 Habilitado             &lt;7,0 Não habilitado</t>
  </si>
  <si>
    <t>Habilitado</t>
  </si>
  <si>
    <t>SELEÇÃO - DOUTORADO - Fevereiro 2020</t>
  </si>
  <si>
    <t>Beatriz Oliveira da Cruz</t>
  </si>
  <si>
    <t>Karen Salve Coutinho Wolino</t>
  </si>
  <si>
    <t>Karyne Pollo de Souza</t>
  </si>
  <si>
    <t>Lin Shr Uen</t>
  </si>
  <si>
    <t>Maria Isabella Luiz da Silva</t>
  </si>
  <si>
    <t>Susane Fanton</t>
  </si>
  <si>
    <t>Pablo Marino Corrêa Nascimento</t>
  </si>
  <si>
    <t>1a</t>
  </si>
  <si>
    <t>2a</t>
  </si>
  <si>
    <t>3a</t>
  </si>
  <si>
    <t>4a</t>
  </si>
  <si>
    <t>MATRÍCULA</t>
  </si>
  <si>
    <t>HABILITADA</t>
  </si>
  <si>
    <t>NÃO HABILITADA</t>
  </si>
  <si>
    <t>NÃO HABILITADO</t>
  </si>
  <si>
    <t>5o</t>
  </si>
  <si>
    <t>ESTÁGIO PROBATÓRIO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</si>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</sst>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746760</xdr:colOff>
      <xdr:row>0</xdr:row>
      <xdr:rowOff>22859</xdr:rowOff>
    </xdr:from>
    <xdr:to>
      <xdr:col>0</xdr:col>
      <xdr:colOff>1501140</xdr:colOff>
      <xdr:row>3</xdr:row>
      <xdr:rowOff>163668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22859"/>
          <a:ext cx="754380" cy="689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windowProtection="1" tabSelected="1" topLeftCell="A9" zoomScale="75" zoomScaleNormal="75" workbookViewId="0">
      <selection activeCell="AG14" sqref="AG14"/>
    </sheetView>
  </sheetViews>
  <sheetFormatPr defaultColWidth="9.28515625" defaultRowHeight="15" x14ac:dyDescent="0.25"/>
  <cols>
    <col min="1" max="1" width="30.28515625" style="2" customWidth="1"/>
    <col min="2" max="2" width="9.28515625" style="2"/>
    <col min="3" max="3" width="0.28515625" style="2" customWidth="1"/>
    <col min="4" max="4" width="13" style="2" customWidth="1"/>
    <col min="5" max="5" width="10.28515625" style="2" customWidth="1"/>
    <col min="6" max="7" width="9.28515625" style="2"/>
    <col min="8" max="8" width="7.42578125" style="2" customWidth="1"/>
    <col min="9" max="9" width="12.28515625" style="2" customWidth="1"/>
    <col min="10" max="10" width="9.28515625" style="2"/>
    <col min="11" max="11" width="10.28515625" style="2" customWidth="1"/>
    <col min="12" max="12" width="7.7109375" style="2" customWidth="1"/>
    <col min="13" max="13" width="9.42578125" style="2" customWidth="1"/>
    <col min="14" max="14" width="11.5703125" style="2" customWidth="1"/>
    <col min="15" max="15" width="8.28515625" style="2" customWidth="1"/>
    <col min="16" max="16" width="16.7109375" style="2" customWidth="1"/>
    <col min="17" max="17" width="8.28515625" style="2" customWidth="1"/>
    <col min="18" max="18" width="11.7109375" style="2" customWidth="1"/>
    <col min="19" max="19" width="18.28515625" style="2" customWidth="1"/>
    <col min="20" max="20" width="13" style="2" customWidth="1"/>
    <col min="21" max="21" width="14.7109375" style="2" customWidth="1"/>
    <col min="22" max="16384" width="9.28515625" style="2"/>
  </cols>
  <sheetData>
    <row r="1" spans="1:19" ht="14.45" x14ac:dyDescent="0.3">
      <c r="F1" s="1"/>
      <c r="G1" s="1"/>
      <c r="H1" s="1"/>
      <c r="I1" s="3" t="s">
        <v>0</v>
      </c>
      <c r="J1" s="3"/>
      <c r="K1" s="4"/>
    </row>
    <row r="2" spans="1:19" x14ac:dyDescent="0.25">
      <c r="F2" s="1"/>
      <c r="G2" s="1"/>
      <c r="H2" s="1"/>
      <c r="I2" s="3" t="s">
        <v>1</v>
      </c>
      <c r="J2" s="3"/>
      <c r="K2" s="4"/>
    </row>
    <row r="3" spans="1:19" x14ac:dyDescent="0.25">
      <c r="F3" s="1"/>
      <c r="G3" s="1"/>
      <c r="H3" s="1"/>
      <c r="I3" s="3" t="s">
        <v>25</v>
      </c>
      <c r="J3" s="3"/>
      <c r="K3" s="4"/>
    </row>
    <row r="6" spans="1:19" ht="14.65" customHeight="1" x14ac:dyDescent="0.25">
      <c r="A6" s="34" t="s">
        <v>2</v>
      </c>
      <c r="B6" s="34" t="s">
        <v>7</v>
      </c>
      <c r="C6" s="34"/>
      <c r="D6" s="34"/>
      <c r="E6" s="28" t="s">
        <v>8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30"/>
      <c r="Q6" s="35" t="s">
        <v>11</v>
      </c>
      <c r="R6" s="35" t="s">
        <v>12</v>
      </c>
      <c r="S6" s="25" t="s">
        <v>20</v>
      </c>
    </row>
    <row r="7" spans="1:19" ht="28.9" customHeight="1" x14ac:dyDescent="0.25">
      <c r="A7" s="34"/>
      <c r="B7" s="23" t="s">
        <v>3</v>
      </c>
      <c r="C7" s="23"/>
      <c r="D7" s="31" t="s">
        <v>22</v>
      </c>
      <c r="E7" s="35" t="s">
        <v>5</v>
      </c>
      <c r="F7" s="35"/>
      <c r="G7" s="35"/>
      <c r="H7" s="35"/>
      <c r="I7" s="34" t="s">
        <v>6</v>
      </c>
      <c r="J7" s="34"/>
      <c r="K7" s="34"/>
      <c r="L7" s="34"/>
      <c r="M7" s="34"/>
      <c r="N7" s="34"/>
      <c r="O7" s="34"/>
      <c r="P7" s="34"/>
      <c r="Q7" s="35"/>
      <c r="R7" s="35"/>
      <c r="S7" s="26"/>
    </row>
    <row r="8" spans="1:19" ht="0.6" hidden="1" customHeight="1" x14ac:dyDescent="0.3">
      <c r="A8" s="34"/>
      <c r="B8" s="23"/>
      <c r="C8" s="23"/>
      <c r="D8" s="32"/>
      <c r="E8" s="35"/>
      <c r="F8" s="35"/>
      <c r="G8" s="35"/>
      <c r="H8" s="35"/>
      <c r="I8" s="23" t="s">
        <v>18</v>
      </c>
      <c r="J8" s="23" t="s">
        <v>17</v>
      </c>
      <c r="K8" s="23" t="s">
        <v>16</v>
      </c>
      <c r="L8" s="23" t="s">
        <v>19</v>
      </c>
      <c r="M8" s="23" t="s">
        <v>9</v>
      </c>
      <c r="N8" s="23" t="s">
        <v>21</v>
      </c>
      <c r="O8" s="23" t="s">
        <v>10</v>
      </c>
      <c r="P8" s="5" t="s">
        <v>4</v>
      </c>
      <c r="Q8" s="35"/>
      <c r="R8" s="35"/>
      <c r="S8" s="26"/>
    </row>
    <row r="9" spans="1:19" ht="98.25" customHeight="1" x14ac:dyDescent="0.25">
      <c r="A9" s="34"/>
      <c r="B9" s="23"/>
      <c r="C9" s="23"/>
      <c r="D9" s="33"/>
      <c r="E9" s="6" t="s">
        <v>13</v>
      </c>
      <c r="F9" s="6" t="s">
        <v>14</v>
      </c>
      <c r="G9" s="6" t="s">
        <v>15</v>
      </c>
      <c r="H9" s="6" t="s">
        <v>10</v>
      </c>
      <c r="I9" s="23"/>
      <c r="J9" s="23"/>
      <c r="K9" s="23"/>
      <c r="L9" s="23"/>
      <c r="M9" s="23"/>
      <c r="N9" s="23"/>
      <c r="O9" s="23"/>
      <c r="P9" s="7" t="s">
        <v>23</v>
      </c>
      <c r="Q9" s="35"/>
      <c r="R9" s="35"/>
      <c r="S9" s="27"/>
    </row>
    <row r="10" spans="1:19" ht="51.6" customHeight="1" x14ac:dyDescent="0.25">
      <c r="A10" s="8" t="s">
        <v>26</v>
      </c>
      <c r="B10" s="24">
        <v>10</v>
      </c>
      <c r="C10" s="24"/>
      <c r="D10" s="9" t="s">
        <v>24</v>
      </c>
      <c r="E10" s="19">
        <v>3.5</v>
      </c>
      <c r="F10" s="10">
        <v>3</v>
      </c>
      <c r="G10" s="10">
        <v>1.5</v>
      </c>
      <c r="H10" s="10">
        <f>SUM(E10:G10)</f>
        <v>8</v>
      </c>
      <c r="I10" s="13">
        <v>1</v>
      </c>
      <c r="J10" s="13">
        <v>1.5</v>
      </c>
      <c r="K10" s="13">
        <v>4</v>
      </c>
      <c r="L10" s="11">
        <v>1.5</v>
      </c>
      <c r="M10" s="11">
        <v>0.5</v>
      </c>
      <c r="N10" s="11">
        <v>0</v>
      </c>
      <c r="O10" s="10">
        <f>SUM(I10:N10)</f>
        <v>8.5</v>
      </c>
      <c r="P10" s="12" t="s">
        <v>38</v>
      </c>
      <c r="Q10" s="10">
        <f>(H10+(3*O10))/4</f>
        <v>8.375</v>
      </c>
      <c r="R10" s="12" t="s">
        <v>33</v>
      </c>
      <c r="S10" s="14" t="s">
        <v>37</v>
      </c>
    </row>
    <row r="11" spans="1:19" ht="48.75" customHeight="1" x14ac:dyDescent="0.25">
      <c r="A11" s="8" t="s">
        <v>27</v>
      </c>
      <c r="B11" s="24">
        <v>8</v>
      </c>
      <c r="C11" s="24"/>
      <c r="D11" s="9" t="s">
        <v>24</v>
      </c>
      <c r="E11" s="18">
        <v>0</v>
      </c>
      <c r="F11" s="18">
        <v>2.5</v>
      </c>
      <c r="G11" s="18">
        <v>1.5</v>
      </c>
      <c r="H11" s="18">
        <f t="shared" ref="H11" si="0">SUM(E11:G11)</f>
        <v>4</v>
      </c>
      <c r="I11" s="18">
        <v>1</v>
      </c>
      <c r="J11" s="17">
        <v>1.5</v>
      </c>
      <c r="K11" s="18">
        <v>4</v>
      </c>
      <c r="L11" s="17">
        <v>1.5</v>
      </c>
      <c r="M11" s="17">
        <v>0</v>
      </c>
      <c r="N11" s="18">
        <v>0</v>
      </c>
      <c r="O11" s="18">
        <f>SUM(I11:N11)</f>
        <v>8</v>
      </c>
      <c r="P11" s="12" t="s">
        <v>38</v>
      </c>
      <c r="Q11" s="18">
        <f>(H11+(3*O11))/4</f>
        <v>7</v>
      </c>
      <c r="R11" s="12" t="s">
        <v>35</v>
      </c>
      <c r="S11" s="14" t="s">
        <v>37</v>
      </c>
    </row>
    <row r="12" spans="1:19" ht="48.75" customHeight="1" x14ac:dyDescent="0.25">
      <c r="A12" s="8" t="s">
        <v>28</v>
      </c>
      <c r="B12" s="24">
        <v>9</v>
      </c>
      <c r="C12" s="24"/>
      <c r="D12" s="9" t="s">
        <v>24</v>
      </c>
      <c r="E12" s="18">
        <v>0</v>
      </c>
      <c r="F12" s="18">
        <v>3.5</v>
      </c>
      <c r="G12" s="18">
        <v>1.5</v>
      </c>
      <c r="H12" s="18">
        <f t="shared" ref="H12" si="1">SUM(E12:G12)</f>
        <v>5</v>
      </c>
      <c r="I12" s="18">
        <v>1</v>
      </c>
      <c r="J12" s="17">
        <v>1.5</v>
      </c>
      <c r="K12" s="18">
        <v>3.5</v>
      </c>
      <c r="L12" s="18">
        <v>1.5</v>
      </c>
      <c r="M12" s="18">
        <v>0.5</v>
      </c>
      <c r="N12" s="17">
        <v>0.5</v>
      </c>
      <c r="O12" s="18">
        <f>SUM(I12:N12)</f>
        <v>8.5</v>
      </c>
      <c r="P12" s="12" t="s">
        <v>38</v>
      </c>
      <c r="Q12" s="18">
        <f>(H12+(3*O12))/4</f>
        <v>7.625</v>
      </c>
      <c r="R12" s="12" t="s">
        <v>34</v>
      </c>
      <c r="S12" s="14" t="s">
        <v>37</v>
      </c>
    </row>
    <row r="13" spans="1:19" ht="54" customHeight="1" x14ac:dyDescent="0.25">
      <c r="A13" s="8" t="s">
        <v>29</v>
      </c>
      <c r="B13" s="24">
        <v>9.3000000000000007</v>
      </c>
      <c r="C13" s="24"/>
      <c r="D13" s="9" t="s">
        <v>24</v>
      </c>
      <c r="E13" s="10">
        <v>2.5</v>
      </c>
      <c r="F13" s="10">
        <v>1</v>
      </c>
      <c r="G13" s="10">
        <v>2</v>
      </c>
      <c r="H13" s="16">
        <f t="shared" ref="H13:H16" si="2">SUM(E13:G13)</f>
        <v>5.5</v>
      </c>
      <c r="I13" s="10">
        <v>1</v>
      </c>
      <c r="J13" s="11">
        <v>1.5</v>
      </c>
      <c r="K13" s="10">
        <v>2</v>
      </c>
      <c r="L13" s="11">
        <v>0.5</v>
      </c>
      <c r="M13" s="11">
        <v>0.2</v>
      </c>
      <c r="N13" s="11">
        <v>0</v>
      </c>
      <c r="O13" s="10">
        <f>SUM(I13:N13)</f>
        <v>5.2</v>
      </c>
      <c r="P13" s="12" t="s">
        <v>39</v>
      </c>
      <c r="Q13" s="10">
        <f>(H13+(3*O13))/4</f>
        <v>5.2750000000000004</v>
      </c>
      <c r="R13" s="12" t="s">
        <v>43</v>
      </c>
      <c r="S13" s="14" t="s">
        <v>43</v>
      </c>
    </row>
    <row r="14" spans="1:19" ht="54" customHeight="1" x14ac:dyDescent="0.25">
      <c r="A14" s="8" t="s">
        <v>30</v>
      </c>
      <c r="B14" s="16">
        <v>8</v>
      </c>
      <c r="C14" s="16"/>
      <c r="D14" s="9" t="s">
        <v>24</v>
      </c>
      <c r="E14" s="16">
        <v>2</v>
      </c>
      <c r="F14" s="16">
        <v>2</v>
      </c>
      <c r="G14" s="16">
        <v>1.5</v>
      </c>
      <c r="H14" s="16">
        <f t="shared" si="2"/>
        <v>5.5</v>
      </c>
      <c r="I14" s="16">
        <v>1</v>
      </c>
      <c r="J14" s="15">
        <v>1.5</v>
      </c>
      <c r="K14" s="16">
        <v>2</v>
      </c>
      <c r="L14" s="15">
        <v>1</v>
      </c>
      <c r="M14" s="15">
        <v>0.2</v>
      </c>
      <c r="N14" s="15">
        <v>0</v>
      </c>
      <c r="O14" s="16">
        <f t="shared" ref="O14:O16" si="3">SUM(I14:N14)</f>
        <v>5.7</v>
      </c>
      <c r="P14" s="12" t="s">
        <v>39</v>
      </c>
      <c r="Q14" s="16">
        <f t="shared" ref="Q14:Q16" si="4">(H14+(3*O14))/4</f>
        <v>5.65</v>
      </c>
      <c r="R14" s="12" t="s">
        <v>43</v>
      </c>
      <c r="S14" s="14" t="s">
        <v>43</v>
      </c>
    </row>
    <row r="15" spans="1:19" ht="54" customHeight="1" x14ac:dyDescent="0.25">
      <c r="A15" s="8" t="s">
        <v>32</v>
      </c>
      <c r="B15" s="24">
        <v>8.3000000000000007</v>
      </c>
      <c r="C15" s="24"/>
      <c r="D15" s="9" t="s">
        <v>24</v>
      </c>
      <c r="E15" s="18">
        <v>4</v>
      </c>
      <c r="F15" s="18">
        <v>2.5</v>
      </c>
      <c r="G15" s="18">
        <v>1.5</v>
      </c>
      <c r="H15" s="18">
        <f t="shared" ref="H15" si="5">SUM(E15:G15)</f>
        <v>8</v>
      </c>
      <c r="I15" s="18">
        <v>0.5</v>
      </c>
      <c r="J15" s="17">
        <v>1.5</v>
      </c>
      <c r="K15" s="18">
        <v>3</v>
      </c>
      <c r="L15" s="18">
        <v>0.7</v>
      </c>
      <c r="M15" s="18">
        <v>1</v>
      </c>
      <c r="N15" s="17">
        <v>0</v>
      </c>
      <c r="O15" s="18">
        <f>SUM(I15:N15)</f>
        <v>6.7</v>
      </c>
      <c r="P15" s="12" t="s">
        <v>40</v>
      </c>
      <c r="Q15" s="20">
        <f>(H15+(3*O15))/4</f>
        <v>7.0250000000000004</v>
      </c>
      <c r="R15" s="21" t="s">
        <v>41</v>
      </c>
      <c r="S15" s="22" t="s">
        <v>42</v>
      </c>
    </row>
    <row r="16" spans="1:19" ht="54" customHeight="1" x14ac:dyDescent="0.25">
      <c r="A16" s="8" t="s">
        <v>31</v>
      </c>
      <c r="B16" s="16">
        <v>8</v>
      </c>
      <c r="C16" s="16"/>
      <c r="D16" s="9" t="s">
        <v>24</v>
      </c>
      <c r="E16" s="16">
        <v>1</v>
      </c>
      <c r="F16" s="16">
        <v>4</v>
      </c>
      <c r="G16" s="16">
        <v>1.5</v>
      </c>
      <c r="H16" s="16">
        <f t="shared" si="2"/>
        <v>6.5</v>
      </c>
      <c r="I16" s="16">
        <v>1</v>
      </c>
      <c r="J16" s="15">
        <v>1</v>
      </c>
      <c r="K16" s="16">
        <v>3.8</v>
      </c>
      <c r="L16" s="15">
        <v>1.3</v>
      </c>
      <c r="M16" s="15">
        <v>0</v>
      </c>
      <c r="N16" s="15">
        <v>0</v>
      </c>
      <c r="O16" s="16">
        <f t="shared" si="3"/>
        <v>7.1</v>
      </c>
      <c r="P16" s="12" t="s">
        <v>38</v>
      </c>
      <c r="Q16" s="16">
        <f t="shared" si="4"/>
        <v>6.9499999999999993</v>
      </c>
      <c r="R16" s="12" t="s">
        <v>36</v>
      </c>
      <c r="S16" s="14" t="s">
        <v>37</v>
      </c>
    </row>
  </sheetData>
  <sheetProtection sheet="1" objects="1" scenarios="1"/>
  <sortState ref="A11:A23">
    <sortCondition ref="A10"/>
  </sortState>
  <mergeCells count="22">
    <mergeCell ref="B15:C15"/>
    <mergeCell ref="S6:S9"/>
    <mergeCell ref="E6:P6"/>
    <mergeCell ref="D7:D9"/>
    <mergeCell ref="A6:A9"/>
    <mergeCell ref="Q6:Q9"/>
    <mergeCell ref="R6:R9"/>
    <mergeCell ref="O8:O9"/>
    <mergeCell ref="B7:C9"/>
    <mergeCell ref="E7:H8"/>
    <mergeCell ref="I8:I9"/>
    <mergeCell ref="J8:J9"/>
    <mergeCell ref="B6:D6"/>
    <mergeCell ref="I7:P7"/>
    <mergeCell ref="K8:K9"/>
    <mergeCell ref="L8:L9"/>
    <mergeCell ref="N8:N9"/>
    <mergeCell ref="B10:C10"/>
    <mergeCell ref="B11:C11"/>
    <mergeCell ref="B13:C13"/>
    <mergeCell ref="B12:C12"/>
    <mergeCell ref="M8:M9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Doutorado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chris_000</dc:creator>
  <cp:lastModifiedBy>Cardiologia</cp:lastModifiedBy>
  <cp:lastPrinted>2019-03-14T11:54:54Z</cp:lastPrinted>
  <dcterms:created xsi:type="dcterms:W3CDTF">2017-03-15T23:39:43Z</dcterms:created>
  <dcterms:modified xsi:type="dcterms:W3CDTF">2020-03-06T19:10:03Z</dcterms:modified>
</cp:coreProperties>
</file>